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svg" ContentType="image/svg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5726"/>
  <workbookPr defaultThemeVersion="166925"/>
  <mc:AlternateContent xmlns:mc="http://schemas.openxmlformats.org/markup-compatibility/2006">
    <mc:Choice Requires="x15">
      <x15ac:absPath xmlns:x15ac="http://schemas.microsoft.com/office/spreadsheetml/2010/11/ac" url="\\Cnsec\b-성장지원팀\4. 경영지원 플랫폼 구축\서식자료\"/>
    </mc:Choice>
  </mc:AlternateContent>
  <xr:revisionPtr revIDLastSave="0" documentId="13_ncr:1_{AB9B5060-A74D-4EB7-8ADE-A0023B26D74D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견적서" sheetId="1" r:id="rId1"/>
  </sheets>
  <definedNames>
    <definedName name="_xlnm.Print_Area" localSheetId="0">견적서!$B$2:$J$42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H3" i="1" l="1"/>
  <c r="H26" i="1"/>
  <c r="I26" i="1" s="1"/>
  <c r="H28" i="1" l="1"/>
  <c r="I28" i="1" s="1"/>
  <c r="H30" i="1"/>
  <c r="I30" i="1" s="1"/>
  <c r="H23" i="1"/>
  <c r="I23" i="1" s="1"/>
  <c r="H21" i="1"/>
  <c r="I21" i="1" s="1"/>
  <c r="H22" i="1"/>
  <c r="I22" i="1" s="1"/>
  <c r="H31" i="1" l="1"/>
  <c r="I31" i="1" s="1"/>
  <c r="H29" i="1"/>
  <c r="I29" i="1" s="1"/>
  <c r="H27" i="1"/>
  <c r="I27" i="1" s="1"/>
  <c r="H25" i="1"/>
  <c r="I25" i="1" s="1"/>
  <c r="H24" i="1"/>
  <c r="I24" i="1" s="1"/>
  <c r="H20" i="1"/>
  <c r="I20" i="1" s="1"/>
  <c r="H19" i="1"/>
  <c r="I19" i="1" s="1"/>
  <c r="H18" i="1"/>
  <c r="I18" i="1" s="1"/>
  <c r="H32" i="1" l="1"/>
  <c r="I32" i="1"/>
  <c r="C15" i="1" l="1"/>
  <c r="H15" i="1" s="1"/>
</calcChain>
</file>

<file path=xl/sharedStrings.xml><?xml version="1.0" encoding="utf-8"?>
<sst xmlns="http://schemas.openxmlformats.org/spreadsheetml/2006/main" count="44" uniqueCount="44">
  <si>
    <t>견적서</t>
    <phoneticPr fontId="1" type="noConversion"/>
  </si>
  <si>
    <t>대표</t>
    <phoneticPr fontId="1" type="noConversion"/>
  </si>
  <si>
    <t>등록번호</t>
    <phoneticPr fontId="1" type="noConversion"/>
  </si>
  <si>
    <t>사업장</t>
    <phoneticPr fontId="1" type="noConversion"/>
  </si>
  <si>
    <t>연락처</t>
    <phoneticPr fontId="1" type="noConversion"/>
  </si>
  <si>
    <t>담당자</t>
    <phoneticPr fontId="1" type="noConversion"/>
  </si>
  <si>
    <t>이메일</t>
    <phoneticPr fontId="1" type="noConversion"/>
  </si>
  <si>
    <t>품명</t>
    <phoneticPr fontId="1" type="noConversion"/>
  </si>
  <si>
    <t>규격/단위</t>
    <phoneticPr fontId="1" type="noConversion"/>
  </si>
  <si>
    <t>수량</t>
    <phoneticPr fontId="1" type="noConversion"/>
  </si>
  <si>
    <t>단가</t>
    <phoneticPr fontId="1" type="noConversion"/>
  </si>
  <si>
    <t>공급가액</t>
    <phoneticPr fontId="1" type="noConversion"/>
  </si>
  <si>
    <t>세액</t>
    <phoneticPr fontId="1" type="noConversion"/>
  </si>
  <si>
    <t>비고</t>
    <phoneticPr fontId="1" type="noConversion"/>
  </si>
  <si>
    <t>합계</t>
    <phoneticPr fontId="1" type="noConversion"/>
  </si>
  <si>
    <t>홍길동 (인)</t>
    <phoneticPr fontId="1" type="noConversion"/>
  </si>
  <si>
    <t xml:space="preserve">      견적조건</t>
    <phoneticPr fontId="1" type="noConversion"/>
  </si>
  <si>
    <t xml:space="preserve"> 1. 납품기한 : 20  년  월  일까지</t>
    <phoneticPr fontId="1" type="noConversion"/>
  </si>
  <si>
    <t>아래와 같이 견적합니다.</t>
    <phoneticPr fontId="1" type="noConversion"/>
  </si>
  <si>
    <t>합계금액
(세액포함)</t>
    <phoneticPr fontId="1" type="noConversion"/>
  </si>
  <si>
    <t xml:space="preserve"> 2. 인도장소 : 귀사 지정장소</t>
    <phoneticPr fontId="1" type="noConversion"/>
  </si>
  <si>
    <t xml:space="preserve"> 3. 견적 유효기간 : 견적일로부터 7일간</t>
    <phoneticPr fontId="1" type="noConversion"/>
  </si>
  <si>
    <t xml:space="preserve"> 4. 대금 지불조건 : 선금 50%, 납품 시 50%</t>
    <phoneticPr fontId="1" type="noConversion"/>
  </si>
  <si>
    <t xml:space="preserve"> 5. 결제정보</t>
    <phoneticPr fontId="1" type="noConversion"/>
  </si>
  <si>
    <t xml:space="preserve">    - 은행명 :                      - 계좌번호 : </t>
    <phoneticPr fontId="1" type="noConversion"/>
  </si>
  <si>
    <t xml:space="preserve">참     조 : </t>
    <phoneticPr fontId="1" type="noConversion"/>
  </si>
  <si>
    <t xml:space="preserve">전화번호 : </t>
    <phoneticPr fontId="1" type="noConversion"/>
  </si>
  <si>
    <t xml:space="preserve">팩스번호 : </t>
    <phoneticPr fontId="1" type="noConversion"/>
  </si>
  <si>
    <t xml:space="preserve">견 적 명 : </t>
    <phoneticPr fontId="1" type="noConversion"/>
  </si>
  <si>
    <t>파이프</t>
    <phoneticPr fontId="1" type="noConversion"/>
  </si>
  <si>
    <t>설치비</t>
    <phoneticPr fontId="1" type="noConversion"/>
  </si>
  <si>
    <t>기타</t>
    <phoneticPr fontId="1" type="noConversion"/>
  </si>
  <si>
    <t>10M</t>
    <phoneticPr fontId="1" type="noConversion"/>
  </si>
  <si>
    <t>1회</t>
    <phoneticPr fontId="1" type="noConversion"/>
  </si>
  <si>
    <t>1EA</t>
    <phoneticPr fontId="1" type="noConversion"/>
  </si>
  <si>
    <t>충남 아산시 0000000</t>
    <phoneticPr fontId="1" type="noConversion"/>
  </si>
  <si>
    <t>041-512-1111</t>
    <phoneticPr fontId="1" type="noConversion"/>
  </si>
  <si>
    <t>이순신</t>
    <phoneticPr fontId="1" type="noConversion"/>
  </si>
  <si>
    <t>sunshin@cnse.kr</t>
    <phoneticPr fontId="1" type="noConversion"/>
  </si>
  <si>
    <t>131-131155-111</t>
    <phoneticPr fontId="1" type="noConversion"/>
  </si>
  <si>
    <t>총무팀 판옥선 과장</t>
    <phoneticPr fontId="1" type="noConversion"/>
  </si>
  <si>
    <t>씨앗호텔 귀하</t>
    <phoneticPr fontId="1" type="noConversion"/>
  </si>
  <si>
    <t>동에번쩍주식회사</t>
    <phoneticPr fontId="1" type="noConversion"/>
  </si>
  <si>
    <t>견적번호 : NO 2021-01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</si>
</sst>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41" formatCode="_-* #,##0_-;\-* #,##0_-;_-* &quot;-&quot;_-;_-@_-"/>
    <numFmt numFmtId="176" formatCode="[$-F800]dddd\,\ mmmm\ dd\,\ yyyy"/>
    <numFmt numFmtId="177" formatCode="#,##0_ "/>
    <numFmt numFmtId="178" formatCode="#,##0_ ;[Red]\-#,##0\ "/>
    <numFmt numFmtId="179" formatCode="0_ "/>
    <numFmt numFmtId="180" formatCode="\(&quot;₩&quot;\ #,##0\)"/>
    <numFmt numFmtId="181" formatCode="[DBNum4]\ &quot;일금 &quot;[$-412]General\ &quot;원정&quot;"/>
  </numFmts>
  <fonts count="19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u/>
      <sz val="11"/>
      <color theme="10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ajor"/>
    </font>
    <font>
      <b/>
      <sz val="20"/>
      <color theme="1"/>
      <name val="맑은 고딕"/>
      <family val="3"/>
      <charset val="129"/>
      <scheme val="major"/>
    </font>
    <font>
      <b/>
      <sz val="10"/>
      <color theme="1" tint="0.34998626667073579"/>
      <name val="맑은 고딕"/>
      <family val="3"/>
      <charset val="129"/>
      <scheme val="major"/>
    </font>
    <font>
      <sz val="10"/>
      <color theme="1"/>
      <name val="맑은 고딕"/>
      <family val="3"/>
      <charset val="129"/>
      <scheme val="major"/>
    </font>
    <font>
      <b/>
      <sz val="12"/>
      <color theme="1"/>
      <name val="맑은 고딕"/>
      <family val="3"/>
      <charset val="129"/>
      <scheme val="major"/>
    </font>
    <font>
      <sz val="12"/>
      <color theme="1"/>
      <name val="맑은 고딕"/>
      <family val="3"/>
      <charset val="129"/>
      <scheme val="major"/>
    </font>
    <font>
      <b/>
      <sz val="16"/>
      <name val="맑은 고딕"/>
      <family val="3"/>
      <charset val="129"/>
      <scheme val="major"/>
    </font>
    <font>
      <b/>
      <sz val="10"/>
      <color theme="1"/>
      <name val="맑은 고딕"/>
      <family val="3"/>
      <charset val="129"/>
      <scheme val="major"/>
    </font>
    <font>
      <b/>
      <sz val="11"/>
      <color theme="1"/>
      <name val="맑은 고딕"/>
      <family val="3"/>
      <charset val="129"/>
      <scheme val="major"/>
    </font>
    <font>
      <sz val="16"/>
      <name val="맑은 고딕"/>
      <family val="3"/>
      <charset val="129"/>
      <scheme val="major"/>
    </font>
    <font>
      <sz val="10"/>
      <name val="맑은 고딕"/>
      <family val="3"/>
      <charset val="129"/>
      <scheme val="major"/>
    </font>
    <font>
      <sz val="9"/>
      <color theme="1" tint="0.34998626667073579"/>
      <name val="맑은 고딕"/>
      <family val="3"/>
      <charset val="129"/>
      <scheme val="major"/>
    </font>
    <font>
      <b/>
      <sz val="14"/>
      <color theme="1"/>
      <name val="맑은 고딕"/>
      <family val="3"/>
      <charset val="129"/>
      <scheme val="major"/>
    </font>
    <font>
      <b/>
      <sz val="10"/>
      <name val="맑은 고딕"/>
      <family val="3"/>
      <charset val="129"/>
      <scheme val="major"/>
    </font>
    <font>
      <b/>
      <sz val="11"/>
      <name val="맑은 고딕"/>
      <family val="3"/>
      <charset val="129"/>
      <scheme val="major"/>
    </font>
  </fonts>
  <fills count="4">
    <fill>
      <patternFill patternType="none"/>
    </fill>
    <fill>
      <patternFill patternType="gray125"/>
    </fill>
    <fill>
      <patternFill patternType="solid">
        <fgColor rgb="FFFFFFE1"/>
        <bgColor indexed="64"/>
      </patternFill>
    </fill>
    <fill>
      <patternFill patternType="solid">
        <fgColor rgb="FFE8E8E8"/>
        <bgColor indexed="64"/>
      </patternFill>
    </fill>
  </fills>
  <borders count="14">
    <border>
      <left/>
      <right/>
      <top/>
      <bottom/>
      <diagonal/>
    </border>
    <border>
      <left/>
      <right/>
      <top/>
      <bottom style="thin">
        <color theme="2" tint="-9.9948118533890809E-2"/>
      </bottom>
      <diagonal/>
    </border>
    <border>
      <left/>
      <right/>
      <top style="thin">
        <color theme="2"/>
      </top>
      <bottom style="thin">
        <color theme="2"/>
      </bottom>
      <diagonal/>
    </border>
    <border>
      <left/>
      <right/>
      <top style="thin">
        <color theme="2"/>
      </top>
      <bottom style="thin">
        <color theme="1" tint="0.499984740745262"/>
      </bottom>
      <diagonal/>
    </border>
    <border>
      <left/>
      <right/>
      <top/>
      <bottom style="thin">
        <color theme="1" tint="0.34998626667073579"/>
      </bottom>
      <diagonal/>
    </border>
    <border>
      <left/>
      <right style="thin">
        <color theme="2"/>
      </right>
      <top/>
      <bottom/>
      <diagonal/>
    </border>
    <border>
      <left style="thin">
        <color theme="2"/>
      </left>
      <right/>
      <top/>
      <bottom/>
      <diagonal/>
    </border>
    <border>
      <left/>
      <right/>
      <top style="thin">
        <color theme="1" tint="0.499984740745262"/>
      </top>
      <bottom style="thin">
        <color theme="2"/>
      </bottom>
      <diagonal/>
    </border>
    <border>
      <left/>
      <right/>
      <top style="thin">
        <color theme="2" tint="-9.9948118533890809E-2"/>
      </top>
      <bottom/>
      <diagonal/>
    </border>
    <border>
      <left/>
      <right/>
      <top style="thin">
        <color theme="1" tint="0.499984740745262"/>
      </top>
      <bottom/>
      <diagonal/>
    </border>
    <border>
      <left/>
      <right/>
      <top style="thin">
        <color auto="1"/>
      </top>
      <bottom/>
      <diagonal/>
    </border>
    <border>
      <left/>
      <right/>
      <top style="thin">
        <color theme="1" tint="0.499984740745262"/>
      </top>
      <bottom style="thin">
        <color theme="1" tint="0.499984740745262"/>
      </bottom>
      <diagonal/>
    </border>
    <border>
      <left/>
      <right/>
      <top/>
      <bottom style="medium">
        <color auto="1"/>
      </bottom>
      <diagonal/>
    </border>
    <border>
      <left/>
      <right/>
      <top/>
      <bottom style="thin">
        <color auto="1"/>
      </bottom>
      <diagonal/>
    </border>
  </borders>
  <cellStyleXfs count="3">
    <xf numFmtId="0" fontId="0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3" fillId="0" borderId="0" applyNumberFormat="0" applyFill="0" applyBorder="0" applyAlignment="0" applyProtection="0">
      <alignment vertical="center"/>
    </xf>
  </cellStyleXfs>
  <cellXfs count="73">
    <xf numFmtId="0" fontId="0" fillId="0" borderId="0" xfId="0">
      <alignment vertical="center"/>
    </xf>
    <xf numFmtId="0" fontId="4" fillId="0" borderId="0" xfId="0" applyFont="1">
      <alignment vertical="center"/>
    </xf>
    <xf numFmtId="176" fontId="6" fillId="0" borderId="0" xfId="0" applyNumberFormat="1" applyFont="1" applyBorder="1" applyAlignment="1" applyProtection="1">
      <alignment horizontal="right" vertical="center"/>
      <protection locked="0"/>
    </xf>
    <xf numFmtId="0" fontId="7" fillId="0" borderId="0" xfId="0" applyFont="1">
      <alignment vertical="center"/>
    </xf>
    <xf numFmtId="49" fontId="10" fillId="0" borderId="10" xfId="0" applyNumberFormat="1" applyFont="1" applyBorder="1" applyAlignment="1" applyProtection="1">
      <alignment vertical="center" shrinkToFit="1"/>
      <protection locked="0"/>
    </xf>
    <xf numFmtId="0" fontId="13" fillId="0" borderId="10" xfId="0" applyFont="1" applyBorder="1">
      <alignment vertical="center"/>
    </xf>
    <xf numFmtId="49" fontId="15" fillId="0" borderId="0" xfId="0" applyNumberFormat="1" applyFont="1" applyBorder="1" applyProtection="1">
      <alignment vertical="center"/>
      <protection locked="0"/>
    </xf>
    <xf numFmtId="49" fontId="15" fillId="0" borderId="13" xfId="0" applyNumberFormat="1" applyFont="1" applyBorder="1" applyProtection="1">
      <alignment vertical="center"/>
      <protection locked="0"/>
    </xf>
    <xf numFmtId="0" fontId="11" fillId="3" borderId="0" xfId="0" applyFont="1" applyFill="1" applyBorder="1" applyAlignment="1">
      <alignment horizontal="center" vertical="center" wrapText="1"/>
    </xf>
    <xf numFmtId="0" fontId="11" fillId="3" borderId="0" xfId="0" applyFont="1" applyFill="1" applyBorder="1" applyAlignment="1">
      <alignment horizontal="center" vertical="center"/>
    </xf>
    <xf numFmtId="0" fontId="11" fillId="0" borderId="0" xfId="0" applyFont="1" applyBorder="1" applyAlignment="1">
      <alignment horizontal="center" vertical="center"/>
    </xf>
    <xf numFmtId="0" fontId="11" fillId="0" borderId="11" xfId="0" applyFont="1" applyBorder="1" applyAlignment="1">
      <alignment horizontal="center" vertical="center" wrapText="1"/>
    </xf>
    <xf numFmtId="0" fontId="7" fillId="0" borderId="7" xfId="0" applyFont="1" applyBorder="1" applyAlignment="1" applyProtection="1">
      <alignment horizontal="center" vertical="center" wrapText="1" shrinkToFit="1"/>
      <protection locked="0"/>
    </xf>
    <xf numFmtId="178" fontId="7" fillId="0" borderId="7" xfId="0" applyNumberFormat="1" applyFont="1" applyBorder="1" applyAlignment="1" applyProtection="1">
      <alignment vertical="center" shrinkToFit="1"/>
      <protection locked="0"/>
    </xf>
    <xf numFmtId="178" fontId="7" fillId="2" borderId="7" xfId="0" applyNumberFormat="1" applyFont="1" applyFill="1" applyBorder="1" applyAlignment="1" applyProtection="1">
      <alignment vertical="center" shrinkToFit="1"/>
      <protection locked="0"/>
    </xf>
    <xf numFmtId="0" fontId="7" fillId="0" borderId="7" xfId="0" applyFont="1" applyBorder="1" applyAlignment="1">
      <alignment horizontal="center" vertical="center"/>
    </xf>
    <xf numFmtId="0" fontId="7" fillId="0" borderId="2" xfId="0" applyFont="1" applyBorder="1" applyAlignment="1" applyProtection="1">
      <alignment horizontal="center" vertical="center" wrapText="1" shrinkToFit="1"/>
      <protection locked="0"/>
    </xf>
    <xf numFmtId="178" fontId="7" fillId="0" borderId="2" xfId="0" applyNumberFormat="1" applyFont="1" applyBorder="1" applyAlignment="1" applyProtection="1">
      <alignment vertical="center" shrinkToFit="1"/>
      <protection locked="0"/>
    </xf>
    <xf numFmtId="178" fontId="7" fillId="2" borderId="2" xfId="0" applyNumberFormat="1" applyFont="1" applyFill="1" applyBorder="1" applyAlignment="1" applyProtection="1">
      <alignment vertical="center" shrinkToFit="1"/>
      <protection locked="0"/>
    </xf>
    <xf numFmtId="0" fontId="7" fillId="0" borderId="2" xfId="0" applyFont="1" applyBorder="1" applyAlignment="1">
      <alignment horizontal="center" vertical="center"/>
    </xf>
    <xf numFmtId="178" fontId="11" fillId="3" borderId="3" xfId="0" applyNumberFormat="1" applyFont="1" applyFill="1" applyBorder="1" applyAlignment="1">
      <alignment vertical="center"/>
    </xf>
    <xf numFmtId="178" fontId="8" fillId="3" borderId="3" xfId="0" applyNumberFormat="1" applyFont="1" applyFill="1" applyBorder="1" applyAlignment="1">
      <alignment vertical="center"/>
    </xf>
    <xf numFmtId="0" fontId="18" fillId="0" borderId="10" xfId="0" applyFont="1" applyBorder="1" applyAlignment="1" applyProtection="1">
      <alignment horizontal="left" vertical="center" wrapText="1"/>
      <protection locked="0"/>
    </xf>
    <xf numFmtId="49" fontId="7" fillId="0" borderId="0" xfId="0" applyNumberFormat="1" applyFont="1" applyBorder="1" applyAlignment="1" applyProtection="1">
      <alignment horizontal="left" vertical="center" wrapText="1" indent="1"/>
      <protection locked="0"/>
    </xf>
    <xf numFmtId="49" fontId="7" fillId="0" borderId="0" xfId="0" applyNumberFormat="1" applyFont="1" applyBorder="1" applyAlignment="1">
      <alignment horizontal="left" vertical="center" wrapText="1" indent="1"/>
    </xf>
    <xf numFmtId="177" fontId="7" fillId="0" borderId="2" xfId="0" applyNumberFormat="1" applyFont="1" applyBorder="1" applyAlignment="1" applyProtection="1">
      <alignment vertical="center" shrinkToFit="1"/>
      <protection locked="0"/>
    </xf>
    <xf numFmtId="177" fontId="7" fillId="0" borderId="7" xfId="0" applyNumberFormat="1" applyFont="1" applyBorder="1" applyAlignment="1" applyProtection="1">
      <alignment vertical="center" shrinkToFit="1"/>
      <protection locked="0"/>
    </xf>
    <xf numFmtId="0" fontId="7" fillId="0" borderId="0" xfId="0" applyFont="1" applyBorder="1" applyAlignment="1">
      <alignment horizontal="center" vertical="center"/>
    </xf>
    <xf numFmtId="41" fontId="5" fillId="0" borderId="0" xfId="1" applyFont="1" applyBorder="1" applyAlignment="1">
      <alignment vertical="center" wrapText="1"/>
    </xf>
    <xf numFmtId="41" fontId="4" fillId="0" borderId="0" xfId="1" applyFont="1" applyAlignment="1">
      <alignment vertical="center" wrapText="1"/>
    </xf>
    <xf numFmtId="41" fontId="4" fillId="0" borderId="12" xfId="1" applyFont="1" applyBorder="1" applyAlignment="1">
      <alignment vertical="center" wrapText="1"/>
    </xf>
    <xf numFmtId="176" fontId="8" fillId="0" borderId="12" xfId="0" applyNumberFormat="1" applyFont="1" applyBorder="1" applyAlignment="1">
      <alignment vertical="center" wrapText="1"/>
    </xf>
    <xf numFmtId="176" fontId="9" fillId="0" borderId="12" xfId="0" applyNumberFormat="1" applyFont="1" applyBorder="1" applyAlignment="1">
      <alignment vertical="center"/>
    </xf>
    <xf numFmtId="0" fontId="7" fillId="0" borderId="0" xfId="0" applyFont="1" applyAlignment="1">
      <alignment horizontal="right" vertical="center"/>
    </xf>
    <xf numFmtId="0" fontId="4" fillId="0" borderId="0" xfId="0" applyFont="1" applyAlignment="1">
      <alignment horizontal="right" vertical="center"/>
    </xf>
    <xf numFmtId="0" fontId="10" fillId="0" borderId="0" xfId="0" applyFont="1" applyBorder="1" applyAlignment="1" applyProtection="1">
      <alignment horizontal="left" vertical="center" shrinkToFit="1"/>
      <protection locked="0"/>
    </xf>
    <xf numFmtId="0" fontId="4" fillId="0" borderId="0" xfId="0" applyFont="1" applyAlignment="1">
      <alignment horizontal="left" vertical="center" shrinkToFit="1"/>
    </xf>
    <xf numFmtId="49" fontId="14" fillId="0" borderId="0" xfId="0" applyNumberFormat="1" applyFont="1" applyBorder="1" applyProtection="1">
      <alignment vertical="center"/>
      <protection locked="0"/>
    </xf>
    <xf numFmtId="0" fontId="14" fillId="0" borderId="0" xfId="0" applyFont="1" applyBorder="1">
      <alignment vertical="center"/>
    </xf>
    <xf numFmtId="0" fontId="11" fillId="0" borderId="5" xfId="0" applyFont="1" applyBorder="1" applyAlignment="1">
      <alignment horizontal="center" vertical="center"/>
    </xf>
    <xf numFmtId="0" fontId="12" fillId="0" borderId="6" xfId="0" applyFont="1" applyBorder="1" applyAlignment="1">
      <alignment horizontal="center" vertical="center" wrapText="1"/>
    </xf>
    <xf numFmtId="0" fontId="12" fillId="0" borderId="6" xfId="0" applyFont="1" applyBorder="1" applyAlignment="1">
      <alignment horizontal="center" vertical="center"/>
    </xf>
    <xf numFmtId="0" fontId="14" fillId="0" borderId="0" xfId="0" applyFont="1" applyBorder="1" applyAlignment="1">
      <alignment horizontal="left" vertical="center"/>
    </xf>
    <xf numFmtId="0" fontId="14" fillId="0" borderId="13" xfId="0" applyFont="1" applyFill="1" applyBorder="1">
      <alignment vertical="center"/>
    </xf>
    <xf numFmtId="177" fontId="6" fillId="0" borderId="0" xfId="0" applyNumberFormat="1" applyFont="1" applyFill="1" applyBorder="1" applyAlignment="1">
      <alignment horizontal="center"/>
    </xf>
    <xf numFmtId="0" fontId="4" fillId="0" borderId="0" xfId="0" applyFont="1" applyAlignment="1"/>
    <xf numFmtId="49" fontId="10" fillId="0" borderId="0" xfId="0" applyNumberFormat="1" applyFont="1" applyBorder="1" applyAlignment="1" applyProtection="1">
      <alignment vertical="center" shrinkToFit="1"/>
      <protection locked="0"/>
    </xf>
    <xf numFmtId="0" fontId="13" fillId="0" borderId="0" xfId="0" applyFont="1" applyBorder="1" applyAlignment="1">
      <alignment vertical="center"/>
    </xf>
    <xf numFmtId="0" fontId="14" fillId="0" borderId="0" xfId="0" applyFont="1" applyBorder="1" applyAlignment="1">
      <alignment horizontal="left" vertical="top"/>
    </xf>
    <xf numFmtId="0" fontId="4" fillId="0" borderId="0" xfId="0" applyFont="1" applyAlignment="1">
      <alignment vertical="top"/>
    </xf>
    <xf numFmtId="0" fontId="7" fillId="0" borderId="0" xfId="0" applyFont="1" applyAlignment="1">
      <alignment vertical="center"/>
    </xf>
    <xf numFmtId="0" fontId="4" fillId="0" borderId="0" xfId="0" applyFont="1" applyAlignment="1">
      <alignment vertical="center"/>
    </xf>
    <xf numFmtId="0" fontId="11" fillId="0" borderId="11" xfId="0" applyFont="1" applyBorder="1" applyAlignment="1">
      <alignment horizontal="center" vertical="center" wrapText="1"/>
    </xf>
    <xf numFmtId="0" fontId="11" fillId="0" borderId="8" xfId="0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181" fontId="16" fillId="3" borderId="0" xfId="0" applyNumberFormat="1" applyFont="1" applyFill="1" applyBorder="1" applyAlignment="1">
      <alignment horizontal="right" vertical="center"/>
    </xf>
    <xf numFmtId="181" fontId="16" fillId="3" borderId="0" xfId="0" applyNumberFormat="1" applyFont="1" applyFill="1" applyAlignment="1">
      <alignment horizontal="right" vertical="center"/>
    </xf>
    <xf numFmtId="180" fontId="12" fillId="3" borderId="0" xfId="0" applyNumberFormat="1" applyFont="1" applyFill="1" applyBorder="1" applyAlignment="1">
      <alignment horizontal="left" vertical="center" shrinkToFit="1"/>
    </xf>
    <xf numFmtId="180" fontId="4" fillId="3" borderId="0" xfId="0" applyNumberFormat="1" applyFont="1" applyFill="1" applyAlignment="1">
      <alignment horizontal="left" vertical="center" shrinkToFit="1"/>
    </xf>
    <xf numFmtId="49" fontId="7" fillId="0" borderId="4" xfId="0" applyNumberFormat="1" applyFont="1" applyBorder="1" applyAlignment="1" applyProtection="1">
      <alignment horizontal="left" vertical="center" wrapText="1"/>
      <protection locked="0"/>
    </xf>
    <xf numFmtId="49" fontId="7" fillId="0" borderId="4" xfId="0" applyNumberFormat="1" applyFont="1" applyBorder="1" applyAlignment="1">
      <alignment horizontal="left" vertical="center" wrapText="1"/>
    </xf>
    <xf numFmtId="49" fontId="7" fillId="0" borderId="0" xfId="0" applyNumberFormat="1" applyFont="1" applyBorder="1" applyAlignment="1" applyProtection="1">
      <alignment horizontal="left" vertical="center" wrapText="1"/>
      <protection locked="0"/>
    </xf>
    <xf numFmtId="49" fontId="7" fillId="0" borderId="0" xfId="0" applyNumberFormat="1" applyFont="1" applyBorder="1" applyAlignment="1">
      <alignment horizontal="left" vertical="center" wrapText="1"/>
    </xf>
    <xf numFmtId="179" fontId="17" fillId="3" borderId="3" xfId="0" applyNumberFormat="1" applyFont="1" applyFill="1" applyBorder="1" applyAlignment="1" applyProtection="1">
      <alignment horizontal="left" vertical="center" wrapText="1" indent="1"/>
      <protection locked="0"/>
    </xf>
    <xf numFmtId="0" fontId="18" fillId="0" borderId="0" xfId="0" applyFont="1" applyAlignment="1" applyProtection="1">
      <alignment horizontal="left" vertical="center" wrapText="1"/>
      <protection locked="0"/>
    </xf>
    <xf numFmtId="0" fontId="7" fillId="0" borderId="9" xfId="0" applyFont="1" applyBorder="1" applyAlignment="1" applyProtection="1">
      <alignment horizontal="center" vertical="center" wrapText="1"/>
      <protection locked="0"/>
    </xf>
    <xf numFmtId="49" fontId="7" fillId="0" borderId="0" xfId="0" applyNumberFormat="1" applyFont="1" applyAlignment="1" applyProtection="1">
      <alignment horizontal="left" vertical="center" wrapText="1"/>
      <protection locked="0"/>
    </xf>
    <xf numFmtId="49" fontId="7" fillId="0" borderId="0" xfId="0" applyNumberFormat="1" applyFont="1" applyAlignment="1">
      <alignment horizontal="left" vertical="center" wrapText="1"/>
    </xf>
    <xf numFmtId="0" fontId="7" fillId="0" borderId="7" xfId="0" applyFont="1" applyBorder="1" applyAlignment="1" applyProtection="1">
      <alignment horizontal="left" vertical="center" wrapText="1" indent="1"/>
      <protection locked="0"/>
    </xf>
    <xf numFmtId="0" fontId="7" fillId="0" borderId="7" xfId="0" applyFont="1" applyBorder="1" applyAlignment="1">
      <alignment horizontal="left" vertical="center" wrapText="1" indent="1"/>
    </xf>
    <xf numFmtId="0" fontId="7" fillId="0" borderId="2" xfId="0" applyFont="1" applyBorder="1" applyAlignment="1" applyProtection="1">
      <alignment horizontal="left" vertical="center" wrapText="1" indent="1"/>
      <protection locked="0"/>
    </xf>
    <xf numFmtId="0" fontId="7" fillId="0" borderId="2" xfId="0" applyFont="1" applyBorder="1" applyAlignment="1">
      <alignment horizontal="left" vertical="center" wrapText="1" indent="1"/>
    </xf>
    <xf numFmtId="0" fontId="3" fillId="0" borderId="13" xfId="2" applyFill="1" applyBorder="1">
      <alignment vertical="center"/>
    </xf>
  </cellXfs>
  <cellStyles count="3">
    <cellStyle name="쉼표 [0]" xfId="1" builtinId="6"/>
    <cellStyle name="표준" xfId="0" builtinId="0"/>
    <cellStyle name="하이퍼링크" xfId="2" builtinId="8"/>
  </cellStyles>
  <dxfs count="0"/>
  <tableStyles count="0" defaultTableStyle="TableStyleMedium2" defaultPivotStyle="PivotStyleLight16"/>
  <colors>
    <mruColors>
      <color rgb="FFE8E8E8"/>
      <color rgb="FFDCDCDC"/>
      <color rgb="FFF8F8F8"/>
      <color rgb="FFFFFFE1"/>
      <color rgb="FFF0F0F0"/>
      <color rgb="FF313131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sv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66675</xdr:colOff>
      <xdr:row>32</xdr:row>
      <xdr:rowOff>133350</xdr:rowOff>
    </xdr:from>
    <xdr:to>
      <xdr:col>1</xdr:col>
      <xdr:colOff>247649</xdr:colOff>
      <xdr:row>33</xdr:row>
      <xdr:rowOff>295274</xdr:rowOff>
    </xdr:to>
    <xdr:pic>
      <xdr:nvPicPr>
        <xdr:cNvPr id="4" name="그래픽 3" descr="문서">
          <a:extLst>
            <a:ext uri="{FF2B5EF4-FFF2-40B4-BE49-F238E27FC236}">
              <a16:creationId xmlns:a16="http://schemas.microsoft.com/office/drawing/2014/main" id="{00000000-0008-0000-0100-000004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  <a:ext uri="{96DAC541-7B7A-43D3-8B79-37D633B846F1}">
              <asvg:svgBlip xmlns:asvg="http://schemas.microsoft.com/office/drawing/2016/SVG/main" r:embed="rId2"/>
            </a:ext>
          </a:extLst>
        </a:blip>
        <a:stretch>
          <a:fillRect/>
        </a:stretch>
      </xdr:blipFill>
      <xdr:spPr>
        <a:xfrm>
          <a:off x="66675" y="7839075"/>
          <a:ext cx="304799" cy="304799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mailto:sunshin@cnse.kr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autoPageBreaks="0" fitToPage="1"/>
  </sheetPr>
  <dimension ref="B1:J44"/>
  <sheetViews>
    <sheetView showGridLines="0" showRowColHeaders="0" showZeros="0" tabSelected="1" zoomScaleNormal="100" workbookViewId="0">
      <selection activeCell="M5" sqref="M5"/>
    </sheetView>
  </sheetViews>
  <sheetFormatPr defaultRowHeight="16.5" x14ac:dyDescent="0.3"/>
  <cols>
    <col min="1" max="1" width="1.625" style="1" customWidth="1"/>
    <col min="2" max="2" width="13.75" style="1" customWidth="1"/>
    <col min="3" max="3" width="10.625" style="1" customWidth="1"/>
    <col min="4" max="4" width="12.5" style="1" customWidth="1"/>
    <col min="5" max="6" width="4.125" style="1" customWidth="1"/>
    <col min="7" max="7" width="10" style="1" customWidth="1"/>
    <col min="8" max="8" width="12.5" style="1" customWidth="1"/>
    <col min="9" max="10" width="11.25" style="1" customWidth="1"/>
    <col min="11" max="16384" width="9" style="1"/>
  </cols>
  <sheetData>
    <row r="1" spans="2:10" ht="9.9499999999999993" customHeight="1" x14ac:dyDescent="0.3"/>
    <row r="2" spans="2:10" s="3" customFormat="1" ht="20.100000000000001" customHeight="1" x14ac:dyDescent="0.3">
      <c r="B2" s="28" t="s">
        <v>0</v>
      </c>
      <c r="C2" s="29"/>
      <c r="D2" s="29"/>
      <c r="E2" s="29"/>
      <c r="F2" s="29"/>
      <c r="G2" s="29"/>
      <c r="H2" s="2"/>
      <c r="I2" s="33" t="s">
        <v>43</v>
      </c>
      <c r="J2" s="34"/>
    </row>
    <row r="3" spans="2:10" s="3" customFormat="1" ht="24.95" customHeight="1" thickBot="1" x14ac:dyDescent="0.35">
      <c r="B3" s="30"/>
      <c r="C3" s="30"/>
      <c r="D3" s="30"/>
      <c r="E3" s="30"/>
      <c r="F3" s="30"/>
      <c r="G3" s="30"/>
      <c r="H3" s="31">
        <f ca="1">TODAY()</f>
        <v>44882</v>
      </c>
      <c r="I3" s="32"/>
      <c r="J3" s="32"/>
    </row>
    <row r="4" spans="2:10" s="3" customFormat="1" ht="15" customHeight="1" x14ac:dyDescent="0.3">
      <c r="B4" s="27"/>
      <c r="C4" s="27"/>
      <c r="D4" s="27"/>
      <c r="E4" s="27"/>
      <c r="F4" s="27"/>
      <c r="G4" s="27"/>
      <c r="H4" s="27"/>
      <c r="I4" s="27"/>
      <c r="J4" s="27"/>
    </row>
    <row r="5" spans="2:10" s="3" customFormat="1" ht="26.25" customHeight="1" x14ac:dyDescent="0.3">
      <c r="B5" s="35" t="s">
        <v>41</v>
      </c>
      <c r="C5" s="36"/>
      <c r="D5" s="36"/>
      <c r="E5" s="39"/>
      <c r="F5" s="40"/>
      <c r="G5" s="46" t="s">
        <v>42</v>
      </c>
      <c r="H5" s="47"/>
      <c r="I5" s="47"/>
      <c r="J5" s="47"/>
    </row>
    <row r="6" spans="2:10" s="3" customFormat="1" ht="9.9499999999999993" customHeight="1" x14ac:dyDescent="0.3">
      <c r="B6" s="48" t="s">
        <v>40</v>
      </c>
      <c r="C6" s="49"/>
      <c r="D6" s="49"/>
      <c r="E6" s="39"/>
      <c r="F6" s="41"/>
      <c r="G6" s="4"/>
      <c r="H6" s="5"/>
      <c r="I6" s="5"/>
      <c r="J6" s="5"/>
    </row>
    <row r="7" spans="2:10" s="3" customFormat="1" ht="18.75" customHeight="1" x14ac:dyDescent="0.3">
      <c r="B7" s="49"/>
      <c r="C7" s="49"/>
      <c r="D7" s="49"/>
      <c r="E7" s="39"/>
      <c r="F7" s="41"/>
      <c r="G7" s="6" t="s">
        <v>1</v>
      </c>
      <c r="H7" s="37" t="s">
        <v>15</v>
      </c>
      <c r="I7" s="38"/>
      <c r="J7" s="38"/>
    </row>
    <row r="8" spans="2:10" s="3" customFormat="1" ht="18.75" customHeight="1" x14ac:dyDescent="0.3">
      <c r="B8" s="50" t="s">
        <v>25</v>
      </c>
      <c r="C8" s="51"/>
      <c r="D8" s="51"/>
      <c r="E8" s="39"/>
      <c r="F8" s="41"/>
      <c r="G8" s="6" t="s">
        <v>2</v>
      </c>
      <c r="H8" s="37" t="s">
        <v>39</v>
      </c>
      <c r="I8" s="38"/>
      <c r="J8" s="38"/>
    </row>
    <row r="9" spans="2:10" s="3" customFormat="1" ht="18.75" customHeight="1" x14ac:dyDescent="0.3">
      <c r="B9" s="42" t="s">
        <v>26</v>
      </c>
      <c r="C9" s="42"/>
      <c r="D9" s="42"/>
      <c r="E9" s="39"/>
      <c r="F9" s="41"/>
      <c r="G9" s="6" t="s">
        <v>3</v>
      </c>
      <c r="H9" s="37" t="s">
        <v>35</v>
      </c>
      <c r="I9" s="38"/>
      <c r="J9" s="38"/>
    </row>
    <row r="10" spans="2:10" s="3" customFormat="1" ht="18.75" customHeight="1" x14ac:dyDescent="0.3">
      <c r="B10" s="42" t="s">
        <v>27</v>
      </c>
      <c r="C10" s="42"/>
      <c r="D10" s="42"/>
      <c r="E10" s="39"/>
      <c r="F10" s="41"/>
      <c r="G10" s="6" t="s">
        <v>4</v>
      </c>
      <c r="H10" s="37" t="s">
        <v>36</v>
      </c>
      <c r="I10" s="38"/>
      <c r="J10" s="38"/>
    </row>
    <row r="11" spans="2:10" s="3" customFormat="1" ht="18.75" customHeight="1" x14ac:dyDescent="0.3">
      <c r="B11" s="42" t="s">
        <v>28</v>
      </c>
      <c r="C11" s="42"/>
      <c r="D11" s="42"/>
      <c r="E11" s="39"/>
      <c r="F11" s="41"/>
      <c r="G11" s="6" t="s">
        <v>5</v>
      </c>
      <c r="H11" s="37" t="s">
        <v>37</v>
      </c>
      <c r="I11" s="38"/>
      <c r="J11" s="38"/>
    </row>
    <row r="12" spans="2:10" s="3" customFormat="1" ht="18.75" customHeight="1" x14ac:dyDescent="0.3">
      <c r="B12" s="44" t="s">
        <v>18</v>
      </c>
      <c r="C12" s="45"/>
      <c r="D12" s="45"/>
      <c r="E12" s="39"/>
      <c r="F12" s="41"/>
      <c r="G12" s="7" t="s">
        <v>6</v>
      </c>
      <c r="H12" s="72" t="s">
        <v>38</v>
      </c>
      <c r="I12" s="43"/>
      <c r="J12" s="43"/>
    </row>
    <row r="13" spans="2:10" s="3" customFormat="1" ht="15" customHeight="1" x14ac:dyDescent="0.3">
      <c r="B13" s="54"/>
      <c r="C13" s="54"/>
      <c r="D13" s="54"/>
      <c r="E13" s="54"/>
      <c r="F13" s="54"/>
      <c r="G13" s="54"/>
      <c r="H13" s="54"/>
      <c r="I13" s="54"/>
      <c r="J13" s="54"/>
    </row>
    <row r="14" spans="2:10" s="3" customFormat="1" ht="5.0999999999999996" customHeight="1" x14ac:dyDescent="0.3">
      <c r="B14" s="53"/>
      <c r="C14" s="53"/>
      <c r="D14" s="53"/>
      <c r="E14" s="53"/>
      <c r="F14" s="53"/>
      <c r="G14" s="53"/>
      <c r="H14" s="53"/>
      <c r="I14" s="53"/>
      <c r="J14" s="53"/>
    </row>
    <row r="15" spans="2:10" s="3" customFormat="1" ht="30" customHeight="1" x14ac:dyDescent="0.3">
      <c r="B15" s="8" t="s">
        <v>19</v>
      </c>
      <c r="C15" s="55">
        <f>SUM(H32:I32)</f>
        <v>1146200</v>
      </c>
      <c r="D15" s="56"/>
      <c r="E15" s="56"/>
      <c r="F15" s="56"/>
      <c r="G15" s="56"/>
      <c r="H15" s="57">
        <f>C15</f>
        <v>1146200</v>
      </c>
      <c r="I15" s="58"/>
      <c r="J15" s="9"/>
    </row>
    <row r="16" spans="2:10" s="3" customFormat="1" ht="5.0999999999999996" customHeight="1" x14ac:dyDescent="0.3">
      <c r="B16" s="10"/>
      <c r="C16" s="10"/>
      <c r="D16" s="10"/>
      <c r="E16" s="10"/>
      <c r="F16" s="10"/>
      <c r="G16" s="10"/>
      <c r="H16" s="10"/>
      <c r="I16" s="10"/>
      <c r="J16" s="10"/>
    </row>
    <row r="17" spans="2:10" s="3" customFormat="1" ht="24.95" customHeight="1" x14ac:dyDescent="0.3">
      <c r="B17" s="52" t="s">
        <v>7</v>
      </c>
      <c r="C17" s="52"/>
      <c r="D17" s="11" t="s">
        <v>8</v>
      </c>
      <c r="E17" s="52" t="s">
        <v>9</v>
      </c>
      <c r="F17" s="52"/>
      <c r="G17" s="11" t="s">
        <v>10</v>
      </c>
      <c r="H17" s="11" t="s">
        <v>11</v>
      </c>
      <c r="I17" s="11" t="s">
        <v>12</v>
      </c>
      <c r="J17" s="11" t="s">
        <v>13</v>
      </c>
    </row>
    <row r="18" spans="2:10" s="3" customFormat="1" ht="21" customHeight="1" x14ac:dyDescent="0.3">
      <c r="B18" s="68" t="s">
        <v>29</v>
      </c>
      <c r="C18" s="69"/>
      <c r="D18" s="12" t="s">
        <v>32</v>
      </c>
      <c r="E18" s="26">
        <v>10</v>
      </c>
      <c r="F18" s="26"/>
      <c r="G18" s="13">
        <v>55000</v>
      </c>
      <c r="H18" s="14">
        <f>IF(E18="",G18,E18*G18)</f>
        <v>550000</v>
      </c>
      <c r="I18" s="14">
        <f>H18*0.1</f>
        <v>55000</v>
      </c>
      <c r="J18" s="15"/>
    </row>
    <row r="19" spans="2:10" s="3" customFormat="1" ht="21" customHeight="1" x14ac:dyDescent="0.3">
      <c r="B19" s="70" t="s">
        <v>30</v>
      </c>
      <c r="C19" s="71"/>
      <c r="D19" s="16" t="s">
        <v>33</v>
      </c>
      <c r="E19" s="25">
        <v>10</v>
      </c>
      <c r="F19" s="25"/>
      <c r="G19" s="17">
        <v>48000</v>
      </c>
      <c r="H19" s="18">
        <f t="shared" ref="H19:H31" si="0">IF(E19="",G19,E19*G19)</f>
        <v>480000</v>
      </c>
      <c r="I19" s="18">
        <f t="shared" ref="I19:I31" si="1">H19*0.1</f>
        <v>48000</v>
      </c>
      <c r="J19" s="19"/>
    </row>
    <row r="20" spans="2:10" s="3" customFormat="1" ht="21" customHeight="1" x14ac:dyDescent="0.3">
      <c r="B20" s="70" t="s">
        <v>31</v>
      </c>
      <c r="C20" s="71"/>
      <c r="D20" s="16" t="s">
        <v>34</v>
      </c>
      <c r="E20" s="25">
        <v>1</v>
      </c>
      <c r="F20" s="25"/>
      <c r="G20" s="17">
        <v>12000</v>
      </c>
      <c r="H20" s="18">
        <f t="shared" si="0"/>
        <v>12000</v>
      </c>
      <c r="I20" s="18">
        <f t="shared" si="1"/>
        <v>1200</v>
      </c>
      <c r="J20" s="19"/>
    </row>
    <row r="21" spans="2:10" s="3" customFormat="1" ht="21" customHeight="1" x14ac:dyDescent="0.3">
      <c r="B21" s="70"/>
      <c r="C21" s="71"/>
      <c r="D21" s="16"/>
      <c r="E21" s="25"/>
      <c r="F21" s="25"/>
      <c r="G21" s="17"/>
      <c r="H21" s="18">
        <f t="shared" si="0"/>
        <v>0</v>
      </c>
      <c r="I21" s="18">
        <f t="shared" si="1"/>
        <v>0</v>
      </c>
      <c r="J21" s="19"/>
    </row>
    <row r="22" spans="2:10" s="3" customFormat="1" ht="21" customHeight="1" x14ac:dyDescent="0.3">
      <c r="B22" s="70"/>
      <c r="C22" s="71"/>
      <c r="D22" s="16"/>
      <c r="E22" s="25"/>
      <c r="F22" s="25"/>
      <c r="G22" s="17"/>
      <c r="H22" s="18">
        <f t="shared" ref="H22:H23" si="2">IF(E22="",G22,E22*G22)</f>
        <v>0</v>
      </c>
      <c r="I22" s="18">
        <f t="shared" ref="I22:I23" si="3">H22*0.1</f>
        <v>0</v>
      </c>
      <c r="J22" s="19"/>
    </row>
    <row r="23" spans="2:10" s="3" customFormat="1" ht="21" customHeight="1" x14ac:dyDescent="0.3">
      <c r="B23" s="70"/>
      <c r="C23" s="71"/>
      <c r="D23" s="16"/>
      <c r="E23" s="25"/>
      <c r="F23" s="25"/>
      <c r="G23" s="17"/>
      <c r="H23" s="18">
        <f t="shared" si="2"/>
        <v>0</v>
      </c>
      <c r="I23" s="18">
        <f t="shared" si="3"/>
        <v>0</v>
      </c>
      <c r="J23" s="19"/>
    </row>
    <row r="24" spans="2:10" s="3" customFormat="1" ht="21" customHeight="1" x14ac:dyDescent="0.3">
      <c r="B24" s="70"/>
      <c r="C24" s="71"/>
      <c r="D24" s="16"/>
      <c r="E24" s="25"/>
      <c r="F24" s="25"/>
      <c r="G24" s="17"/>
      <c r="H24" s="18">
        <f t="shared" si="0"/>
        <v>0</v>
      </c>
      <c r="I24" s="18">
        <f t="shared" si="1"/>
        <v>0</v>
      </c>
      <c r="J24" s="19"/>
    </row>
    <row r="25" spans="2:10" s="3" customFormat="1" ht="21" customHeight="1" x14ac:dyDescent="0.3">
      <c r="B25" s="70"/>
      <c r="C25" s="71"/>
      <c r="D25" s="16"/>
      <c r="E25" s="25"/>
      <c r="F25" s="25"/>
      <c r="G25" s="17"/>
      <c r="H25" s="18">
        <f t="shared" si="0"/>
        <v>0</v>
      </c>
      <c r="I25" s="18">
        <f t="shared" si="1"/>
        <v>0</v>
      </c>
      <c r="J25" s="19"/>
    </row>
    <row r="26" spans="2:10" s="3" customFormat="1" ht="21" customHeight="1" x14ac:dyDescent="0.3">
      <c r="B26" s="70"/>
      <c r="C26" s="71"/>
      <c r="D26" s="16"/>
      <c r="E26" s="25"/>
      <c r="F26" s="25"/>
      <c r="G26" s="17"/>
      <c r="H26" s="18">
        <f t="shared" ref="H26" si="4">IF(E26="",G26,E26*G26)</f>
        <v>0</v>
      </c>
      <c r="I26" s="18">
        <f t="shared" ref="I26" si="5">H26*0.1</f>
        <v>0</v>
      </c>
      <c r="J26" s="19"/>
    </row>
    <row r="27" spans="2:10" s="3" customFormat="1" ht="21" customHeight="1" x14ac:dyDescent="0.3">
      <c r="B27" s="70"/>
      <c r="C27" s="71"/>
      <c r="D27" s="16"/>
      <c r="E27" s="25"/>
      <c r="F27" s="25"/>
      <c r="G27" s="17"/>
      <c r="H27" s="18">
        <f t="shared" si="0"/>
        <v>0</v>
      </c>
      <c r="I27" s="18">
        <f t="shared" si="1"/>
        <v>0</v>
      </c>
      <c r="J27" s="19"/>
    </row>
    <row r="28" spans="2:10" s="3" customFormat="1" ht="21" customHeight="1" x14ac:dyDescent="0.3">
      <c r="B28" s="70"/>
      <c r="C28" s="71"/>
      <c r="D28" s="16"/>
      <c r="E28" s="25"/>
      <c r="F28" s="25"/>
      <c r="G28" s="17"/>
      <c r="H28" s="18">
        <f t="shared" ref="H28" si="6">IF(E28="",G28,E28*G28)</f>
        <v>0</v>
      </c>
      <c r="I28" s="18">
        <f t="shared" ref="I28" si="7">H28*0.1</f>
        <v>0</v>
      </c>
      <c r="J28" s="19"/>
    </row>
    <row r="29" spans="2:10" s="3" customFormat="1" ht="21" customHeight="1" x14ac:dyDescent="0.3">
      <c r="B29" s="70"/>
      <c r="C29" s="71"/>
      <c r="D29" s="16"/>
      <c r="E29" s="25"/>
      <c r="F29" s="25"/>
      <c r="G29" s="17"/>
      <c r="H29" s="18">
        <f t="shared" si="0"/>
        <v>0</v>
      </c>
      <c r="I29" s="18">
        <f t="shared" si="1"/>
        <v>0</v>
      </c>
      <c r="J29" s="19"/>
    </row>
    <row r="30" spans="2:10" s="3" customFormat="1" ht="21" customHeight="1" x14ac:dyDescent="0.3">
      <c r="B30" s="70"/>
      <c r="C30" s="71"/>
      <c r="D30" s="16"/>
      <c r="E30" s="25"/>
      <c r="F30" s="25"/>
      <c r="G30" s="17"/>
      <c r="H30" s="18">
        <f t="shared" ref="H30" si="8">IF(E30="",G30,E30*G30)</f>
        <v>0</v>
      </c>
      <c r="I30" s="18">
        <f t="shared" ref="I30" si="9">H30*0.1</f>
        <v>0</v>
      </c>
      <c r="J30" s="19"/>
    </row>
    <row r="31" spans="2:10" s="3" customFormat="1" ht="21" customHeight="1" x14ac:dyDescent="0.3">
      <c r="B31" s="70"/>
      <c r="C31" s="71"/>
      <c r="D31" s="16"/>
      <c r="E31" s="25"/>
      <c r="F31" s="25"/>
      <c r="G31" s="17"/>
      <c r="H31" s="18">
        <f t="shared" si="0"/>
        <v>0</v>
      </c>
      <c r="I31" s="18">
        <f t="shared" si="1"/>
        <v>0</v>
      </c>
      <c r="J31" s="19"/>
    </row>
    <row r="32" spans="2:10" s="3" customFormat="1" ht="24.95" customHeight="1" x14ac:dyDescent="0.3">
      <c r="B32" s="63" t="s">
        <v>14</v>
      </c>
      <c r="C32" s="63"/>
      <c r="D32" s="63"/>
      <c r="E32" s="63"/>
      <c r="F32" s="63"/>
      <c r="G32" s="63"/>
      <c r="H32" s="20">
        <f>SUM(H18:H31)</f>
        <v>1042000</v>
      </c>
      <c r="I32" s="20">
        <f>SUM(I18:I31)</f>
        <v>104200</v>
      </c>
      <c r="J32" s="21"/>
    </row>
    <row r="33" spans="2:10" s="3" customFormat="1" ht="11.25" customHeight="1" x14ac:dyDescent="0.3">
      <c r="B33" s="65"/>
      <c r="C33" s="65"/>
      <c r="D33" s="65"/>
      <c r="E33" s="65"/>
      <c r="F33" s="65"/>
      <c r="G33" s="65"/>
      <c r="H33" s="65"/>
      <c r="I33" s="65"/>
      <c r="J33" s="65"/>
    </row>
    <row r="34" spans="2:10" s="3" customFormat="1" ht="24.95" customHeight="1" x14ac:dyDescent="0.3">
      <c r="B34" s="64" t="s">
        <v>16</v>
      </c>
      <c r="C34" s="64"/>
      <c r="D34" s="64"/>
      <c r="E34" s="64"/>
      <c r="F34" s="64"/>
      <c r="G34" s="64"/>
      <c r="H34" s="64"/>
      <c r="I34" s="64"/>
      <c r="J34" s="64"/>
    </row>
    <row r="35" spans="2:10" s="3" customFormat="1" ht="5.0999999999999996" customHeight="1" x14ac:dyDescent="0.3">
      <c r="B35" s="22"/>
      <c r="C35" s="22"/>
      <c r="D35" s="22"/>
      <c r="E35" s="22"/>
      <c r="F35" s="22"/>
      <c r="G35" s="22"/>
      <c r="H35" s="22"/>
      <c r="I35" s="22"/>
      <c r="J35" s="22"/>
    </row>
    <row r="36" spans="2:10" s="3" customFormat="1" ht="20.100000000000001" customHeight="1" x14ac:dyDescent="0.3">
      <c r="B36" s="61" t="s">
        <v>17</v>
      </c>
      <c r="C36" s="62"/>
      <c r="D36" s="62"/>
      <c r="E36" s="62"/>
      <c r="F36" s="62"/>
      <c r="G36" s="62"/>
      <c r="H36" s="62"/>
      <c r="I36" s="62"/>
      <c r="J36" s="62"/>
    </row>
    <row r="37" spans="2:10" s="3" customFormat="1" ht="20.100000000000001" customHeight="1" x14ac:dyDescent="0.3">
      <c r="B37" s="66" t="s">
        <v>20</v>
      </c>
      <c r="C37" s="67"/>
      <c r="D37" s="67"/>
      <c r="E37" s="67"/>
      <c r="F37" s="67"/>
      <c r="G37" s="67"/>
      <c r="H37" s="67"/>
      <c r="I37" s="67"/>
      <c r="J37" s="67"/>
    </row>
    <row r="38" spans="2:10" s="3" customFormat="1" ht="20.100000000000001" customHeight="1" x14ac:dyDescent="0.3">
      <c r="B38" s="66" t="s">
        <v>21</v>
      </c>
      <c r="C38" s="67"/>
      <c r="D38" s="67"/>
      <c r="E38" s="67"/>
      <c r="F38" s="67"/>
      <c r="G38" s="67"/>
      <c r="H38" s="67"/>
      <c r="I38" s="67"/>
      <c r="J38" s="67"/>
    </row>
    <row r="39" spans="2:10" s="3" customFormat="1" ht="20.100000000000001" customHeight="1" x14ac:dyDescent="0.3">
      <c r="B39" s="66" t="s">
        <v>22</v>
      </c>
      <c r="C39" s="67"/>
      <c r="D39" s="67"/>
      <c r="E39" s="67"/>
      <c r="F39" s="67"/>
      <c r="G39" s="67"/>
      <c r="H39" s="67"/>
      <c r="I39" s="67"/>
      <c r="J39" s="67"/>
    </row>
    <row r="40" spans="2:10" s="3" customFormat="1" ht="20.100000000000001" customHeight="1" x14ac:dyDescent="0.3">
      <c r="B40" s="66" t="s">
        <v>23</v>
      </c>
      <c r="C40" s="67"/>
      <c r="D40" s="67"/>
      <c r="E40" s="67"/>
      <c r="F40" s="67"/>
      <c r="G40" s="67"/>
      <c r="H40" s="67"/>
      <c r="I40" s="67"/>
      <c r="J40" s="67"/>
    </row>
    <row r="41" spans="2:10" s="3" customFormat="1" ht="20.100000000000001" customHeight="1" x14ac:dyDescent="0.3">
      <c r="B41" s="61" t="s">
        <v>24</v>
      </c>
      <c r="C41" s="62"/>
      <c r="D41" s="62"/>
      <c r="E41" s="62"/>
      <c r="F41" s="62"/>
      <c r="G41" s="62"/>
      <c r="H41" s="62"/>
      <c r="I41" s="62"/>
      <c r="J41" s="62"/>
    </row>
    <row r="42" spans="2:10" s="3" customFormat="1" ht="5.0999999999999996" customHeight="1" x14ac:dyDescent="0.3">
      <c r="B42" s="59"/>
      <c r="C42" s="60"/>
      <c r="D42" s="60"/>
      <c r="E42" s="60"/>
      <c r="F42" s="60"/>
      <c r="G42" s="60"/>
      <c r="H42" s="60"/>
      <c r="I42" s="60"/>
      <c r="J42" s="60"/>
    </row>
    <row r="43" spans="2:10" s="3" customFormat="1" ht="30" customHeight="1" x14ac:dyDescent="0.3">
      <c r="B43" s="23"/>
      <c r="C43" s="24"/>
      <c r="D43" s="24"/>
      <c r="E43" s="24"/>
      <c r="F43" s="24"/>
      <c r="G43" s="24"/>
      <c r="H43" s="24"/>
      <c r="I43" s="24"/>
      <c r="J43" s="24"/>
    </row>
    <row r="44" spans="2:10" s="3" customFormat="1" ht="30" customHeight="1" x14ac:dyDescent="0.3">
      <c r="B44" s="23"/>
      <c r="C44" s="24"/>
      <c r="D44" s="24"/>
      <c r="E44" s="24"/>
      <c r="F44" s="24"/>
      <c r="G44" s="24"/>
      <c r="H44" s="24"/>
      <c r="I44" s="24"/>
      <c r="J44" s="24"/>
    </row>
  </sheetData>
  <mergeCells count="64">
    <mergeCell ref="E31:F31"/>
    <mergeCell ref="B18:C18"/>
    <mergeCell ref="B31:C31"/>
    <mergeCell ref="B19:C19"/>
    <mergeCell ref="B22:C22"/>
    <mergeCell ref="B21:C21"/>
    <mergeCell ref="B23:C23"/>
    <mergeCell ref="B30:C30"/>
    <mergeCell ref="B28:C28"/>
    <mergeCell ref="B20:C20"/>
    <mergeCell ref="B24:C24"/>
    <mergeCell ref="B25:C25"/>
    <mergeCell ref="B27:C27"/>
    <mergeCell ref="B29:C29"/>
    <mergeCell ref="B26:C26"/>
    <mergeCell ref="E29:F29"/>
    <mergeCell ref="B42:J42"/>
    <mergeCell ref="B36:J36"/>
    <mergeCell ref="B32:G32"/>
    <mergeCell ref="B34:J34"/>
    <mergeCell ref="B33:J33"/>
    <mergeCell ref="B39:J39"/>
    <mergeCell ref="B40:J40"/>
    <mergeCell ref="B41:J41"/>
    <mergeCell ref="B38:J38"/>
    <mergeCell ref="B37:J37"/>
    <mergeCell ref="E17:F17"/>
    <mergeCell ref="B14:J14"/>
    <mergeCell ref="B13:J13"/>
    <mergeCell ref="C15:G15"/>
    <mergeCell ref="H15:I15"/>
    <mergeCell ref="B17:C17"/>
    <mergeCell ref="H9:J9"/>
    <mergeCell ref="E5:E12"/>
    <mergeCell ref="F5:F12"/>
    <mergeCell ref="B9:D9"/>
    <mergeCell ref="H10:J10"/>
    <mergeCell ref="H11:J11"/>
    <mergeCell ref="H12:J12"/>
    <mergeCell ref="B10:D10"/>
    <mergeCell ref="B12:D12"/>
    <mergeCell ref="B11:D11"/>
    <mergeCell ref="G5:J5"/>
    <mergeCell ref="H7:J7"/>
    <mergeCell ref="H8:J8"/>
    <mergeCell ref="B6:D7"/>
    <mergeCell ref="B8:D8"/>
    <mergeCell ref="B4:J4"/>
    <mergeCell ref="B2:G3"/>
    <mergeCell ref="H3:J3"/>
    <mergeCell ref="I2:J2"/>
    <mergeCell ref="B5:D5"/>
    <mergeCell ref="E27:F27"/>
    <mergeCell ref="E30:F30"/>
    <mergeCell ref="E28:F28"/>
    <mergeCell ref="E25:F25"/>
    <mergeCell ref="E26:F26"/>
    <mergeCell ref="E24:F24"/>
    <mergeCell ref="E20:F20"/>
    <mergeCell ref="E19:F19"/>
    <mergeCell ref="E18:F18"/>
    <mergeCell ref="E22:F22"/>
    <mergeCell ref="E21:F21"/>
    <mergeCell ref="E23:F23"/>
  </mergeCells>
  <phoneticPr fontId="1" type="noConversion"/>
  <hyperlinks>
    <hyperlink ref="H12" r:id="rId1" xr:uid="{00000000-0004-0000-0000-000000000000}"/>
  </hyperlinks>
  <printOptions horizontalCentered="1"/>
  <pageMargins left="0.19685039370078741" right="0.19685039370078741" top="0.39370078740157483" bottom="0.19685039370078741" header="0" footer="0"/>
  <pageSetup paperSize="9" orientation="portrait" horizontalDpi="0" verticalDpi="0" r:id="rId2"/>
  <ignoredErrors>
    <ignoredError sqref="B4:J4 E9 E5 B17:J17 E10 B31:J31 C18 C19 E19:J19 B24:J24 H20:J20 H21:I23 B29:J29 H30:I30 B27:J27 H28:I28 E7 I7:J7 B2 E8 B13:J14 E11:E12 B32:J32 H5:J5 G9 G10 G7 G8 G11 G12 I12:J12 B25:J25 H26:I26 E18:J18 I9:J9 I10:J10 I11:J11 I8:J8" unlockedFormula="1"/>
  </ignoredErrors>
  <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1</vt:i4>
      </vt:variant>
    </vt:vector>
  </HeadingPairs>
  <TitlesOfParts>
    <vt:vector size="2" baseType="lpstr">
      <vt:lpstr>견적서</vt:lpstr>
      <vt:lpstr>견적서!Print_Area</vt:lpstr>
    </vt:vector>
  </TitlesOfParts>
  <Manager>(주) 예스폼</Manager>
  <Company>(주) 예스폼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견적서합계금액</dc:title>
  <dc:subject>견적서합계금액</dc:subject>
  <dc:creator>(주) 예스폼</dc:creator>
  <dc:description>본 문서의 저작권은 예스폼(yesform)에 있으며_x000d_
무단 복제 배포시 법적인 제재를 받을 수 있습니다.</dc:description>
  <cp:lastModifiedBy>User</cp:lastModifiedBy>
  <cp:lastPrinted>2022-03-04T01:14:55Z</cp:lastPrinted>
  <dcterms:created xsi:type="dcterms:W3CDTF">2021-09-27T02:12:21Z</dcterms:created>
  <dcterms:modified xsi:type="dcterms:W3CDTF">2022-11-17T02:31:43Z</dcterms:modified>
  <cp:category>www.yesform.com</cp:category>
</cp:coreProperties>
</file>